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IMATE" sheetId="1" state="visible" r:id="rId1"/>
  </sheets>
  <definedNames>
    <definedName name="_xlnm.Print_Area" localSheetId="0">'ESTIMATE'!$A$1:$J$35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#"/>
    <numFmt numFmtId="165" formatCode="&quot;$&quot;#,##0.00"/>
  </numFmts>
  <fonts count="8">
    <font>
      <name val="Calibri"/>
      <family val="2"/>
      <color theme="1"/>
      <sz val="11"/>
      <scheme val="minor"/>
    </font>
    <font>
      <b val="1"/>
      <color rgb="00111844"/>
      <sz val="14"/>
    </font>
    <font>
      <b val="1"/>
      <color rgb="00FF741F"/>
    </font>
    <font>
      <b val="1"/>
    </font>
    <font>
      <b val="1"/>
      <color rgb="00FFFFFF"/>
    </font>
    <font>
      <b val="1"/>
      <color rgb="00111844"/>
    </font>
    <font>
      <b val="1"/>
      <color rgb="00FFFFFF"/>
      <sz val="12"/>
    </font>
    <font>
      <i val="1"/>
      <color rgb="005B6170"/>
    </font>
  </fonts>
  <fills count="4">
    <fill>
      <patternFill/>
    </fill>
    <fill>
      <patternFill patternType="gray125"/>
    </fill>
    <fill>
      <patternFill patternType="solid">
        <fgColor rgb="00111844"/>
      </patternFill>
    </fill>
    <fill>
      <patternFill patternType="solid">
        <fgColor rgb="00EEF0F6"/>
      </patternFill>
    </fill>
  </fills>
  <borders count="2">
    <border>
      <left/>
      <right/>
      <top/>
      <bottom/>
      <diagonal/>
    </border>
    <border>
      <left style="thin">
        <color rgb="00C9CEDC"/>
      </left>
      <right style="thin">
        <color rgb="00C9CEDC"/>
      </right>
      <top style="thin">
        <color rgb="00C9CEDC"/>
      </top>
      <bottom style="thin">
        <color rgb="00C9CEDC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3" borderId="1" pivotButton="0" quotePrefix="0" xfId="0"/>
    <xf numFmtId="0" fontId="5" fillId="3" borderId="1" pivotButton="0" quotePrefix="0" xfId="0"/>
    <xf numFmtId="0" fontId="0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0" fontId="3" fillId="0" borderId="1" pivotButton="0" quotePrefix="0" xfId="0"/>
    <xf numFmtId="165" fontId="3" fillId="0" borderId="1" pivotButton="0" quotePrefix="0" xfId="0"/>
    <xf numFmtId="165" fontId="3" fillId="0" borderId="0" pivotButton="0" quotePrefix="0" xfId="0"/>
    <xf numFmtId="9" fontId="0" fillId="0" borderId="0" pivotButton="0" quotePrefix="0" xfId="0"/>
    <xf numFmtId="0" fontId="0" fillId="2" borderId="0" pivotButton="0" quotePrefix="0" xfId="0"/>
    <xf numFmtId="0" fontId="6" fillId="2" borderId="0" pivotButton="0" quotePrefix="0" xfId="0"/>
    <xf numFmtId="165" fontId="6" fillId="2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4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8" customWidth="1" min="1" max="1"/>
    <col width="58" customWidth="1" min="2" max="2"/>
    <col width="11" customWidth="1" min="3" max="3"/>
    <col width="7" customWidth="1" min="4" max="4"/>
    <col width="12" customWidth="1" min="5" max="5"/>
    <col width="12" customWidth="1" min="6" max="6"/>
    <col width="14" customWidth="1" min="7" max="7"/>
    <col width="14" customWidth="1" min="8" max="8"/>
    <col width="16" customWidth="1" min="9" max="9"/>
    <col width="16" customWidth="1" min="10" max="10"/>
  </cols>
  <sheetData>
    <row r="1">
      <c r="A1" s="1" t="inlineStr">
        <is>
          <t>Nextron Estimating LLC  |  Sample Flooring Estimate</t>
        </is>
      </c>
    </row>
    <row r="2">
      <c r="A2" s="2" t="inlineStr">
        <is>
          <t>SAMPLE FOR ILLUSTRATION ONLY. Project, quantities and prices are examples, not a quote or a real project.</t>
        </is>
      </c>
    </row>
    <row r="3">
      <c r="A3" s="3" t="inlineStr">
        <is>
          <t>Project :  Office floor fit-out, 15,000 SF (example)</t>
        </is>
      </c>
    </row>
    <row r="4">
      <c r="A4" t="inlineStr">
        <is>
          <t>Format :  Trade estimate, labor and material priced separately</t>
        </is>
      </c>
    </row>
    <row r="6" ht="46" customHeight="1">
      <c r="A6" s="4" t="inlineStr">
        <is>
          <t>Item #</t>
        </is>
      </c>
      <c r="B6" s="4" t="inlineStr">
        <is>
          <t>Description</t>
        </is>
      </c>
      <c r="C6" s="4" t="inlineStr">
        <is>
          <t>Quantity</t>
        </is>
      </c>
      <c r="D6" s="4" t="inlineStr">
        <is>
          <t>Unit</t>
        </is>
      </c>
      <c r="E6" s="4" t="inlineStr">
        <is>
          <t>Unit Cost
Labor</t>
        </is>
      </c>
      <c r="F6" s="4" t="inlineStr">
        <is>
          <t>Unit Cost
Material</t>
        </is>
      </c>
      <c r="G6" s="4" t="inlineStr">
        <is>
          <t>Total Cost
Labor</t>
        </is>
      </c>
      <c r="H6" s="4" t="inlineStr">
        <is>
          <t>Total Cost
Material</t>
        </is>
      </c>
      <c r="I6" s="4" t="inlineStr">
        <is>
          <t>Total Cost
(Labor + Material)</t>
        </is>
      </c>
      <c r="J6" s="4" t="inlineStr">
        <is>
          <t>Section Cost</t>
        </is>
      </c>
    </row>
    <row r="7">
      <c r="A7" s="5" t="n"/>
      <c r="B7" s="6" t="inlineStr">
        <is>
          <t>Floor Finishes</t>
        </is>
      </c>
      <c r="C7" s="5" t="n"/>
      <c r="D7" s="5" t="n"/>
      <c r="E7" s="5" t="n"/>
      <c r="F7" s="5" t="n"/>
      <c r="G7" s="5" t="n"/>
      <c r="H7" s="5" t="n"/>
      <c r="I7" s="5" t="n"/>
      <c r="J7" s="5" t="n"/>
    </row>
    <row r="8">
      <c r="A8" s="7" t="n">
        <v>1</v>
      </c>
      <c r="B8" s="7" t="inlineStr">
        <is>
          <t>Carpet tile, 24x24</t>
        </is>
      </c>
      <c r="C8" s="8" t="n">
        <v>1210</v>
      </c>
      <c r="D8" s="7" t="inlineStr">
        <is>
          <t>SY</t>
        </is>
      </c>
      <c r="E8" s="9" t="n">
        <v>6.5</v>
      </c>
      <c r="F8" s="9" t="n">
        <v>32</v>
      </c>
      <c r="G8" s="9">
        <f>C8*E8</f>
        <v/>
      </c>
      <c r="H8" s="9">
        <f>C8*F8</f>
        <v/>
      </c>
      <c r="I8" s="9">
        <f>G8+H8</f>
        <v/>
      </c>
      <c r="J8" s="7" t="n"/>
    </row>
    <row r="9">
      <c r="A9" s="7" t="n">
        <v>2</v>
      </c>
      <c r="B9" s="7" t="inlineStr">
        <is>
          <t>LVT plank, glue down</t>
        </is>
      </c>
      <c r="C9" s="8" t="n">
        <v>2600</v>
      </c>
      <c r="D9" s="7" t="inlineStr">
        <is>
          <t>SF</t>
        </is>
      </c>
      <c r="E9" s="9" t="n">
        <v>2.2</v>
      </c>
      <c r="F9" s="9" t="n">
        <v>4.4</v>
      </c>
      <c r="G9" s="9">
        <f>C9*E9</f>
        <v/>
      </c>
      <c r="H9" s="9">
        <f>C9*F9</f>
        <v/>
      </c>
      <c r="I9" s="9">
        <f>G9+H9</f>
        <v/>
      </c>
      <c r="J9" s="7" t="n"/>
    </row>
    <row r="10">
      <c r="A10" s="7" t="n">
        <v>3</v>
      </c>
      <c r="B10" s="7" t="inlineStr">
        <is>
          <t>Porcelain tile 12x24, restrooms</t>
        </is>
      </c>
      <c r="C10" s="8" t="n">
        <v>900</v>
      </c>
      <c r="D10" s="7" t="inlineStr">
        <is>
          <t>SF</t>
        </is>
      </c>
      <c r="E10" s="9" t="n">
        <v>7.5</v>
      </c>
      <c r="F10" s="9" t="n">
        <v>6.8</v>
      </c>
      <c r="G10" s="9">
        <f>C10*E10</f>
        <v/>
      </c>
      <c r="H10" s="9">
        <f>C10*F10</f>
        <v/>
      </c>
      <c r="I10" s="9">
        <f>G10+H10</f>
        <v/>
      </c>
      <c r="J10" s="7" t="n"/>
    </row>
    <row r="11">
      <c r="A11" s="7" t="n">
        <v>4</v>
      </c>
      <c r="B11" s="7" t="inlineStr">
        <is>
          <t>Sealed concrete, storage</t>
        </is>
      </c>
      <c r="C11" s="8" t="n">
        <v>700</v>
      </c>
      <c r="D11" s="7" t="inlineStr">
        <is>
          <t>SF</t>
        </is>
      </c>
      <c r="E11" s="9" t="n">
        <v>1.2</v>
      </c>
      <c r="F11" s="9" t="n">
        <v>0.6</v>
      </c>
      <c r="G11" s="9">
        <f>C11*E11</f>
        <v/>
      </c>
      <c r="H11" s="9">
        <f>C11*F11</f>
        <v/>
      </c>
      <c r="I11" s="9">
        <f>G11+H11</f>
        <v/>
      </c>
      <c r="J11" s="7" t="n"/>
    </row>
    <row r="12">
      <c r="A12" s="7" t="n"/>
      <c r="B12" s="10" t="inlineStr">
        <is>
          <t>Subtotal (Floor Finishes)</t>
        </is>
      </c>
      <c r="C12" s="7" t="n"/>
      <c r="D12" s="7" t="n"/>
      <c r="E12" s="7" t="n"/>
      <c r="F12" s="7" t="n"/>
      <c r="G12" s="7" t="n"/>
      <c r="H12" s="7" t="n"/>
      <c r="I12" s="7" t="n"/>
      <c r="J12" s="11">
        <f>SUM(I8:I11)</f>
        <v/>
      </c>
    </row>
    <row r="14">
      <c r="A14" s="5" t="n"/>
      <c r="B14" s="6" t="inlineStr">
        <is>
          <t>Base and Transitions</t>
        </is>
      </c>
      <c r="C14" s="5" t="n"/>
      <c r="D14" s="5" t="n"/>
      <c r="E14" s="5" t="n"/>
      <c r="F14" s="5" t="n"/>
      <c r="G14" s="5" t="n"/>
      <c r="H14" s="5" t="n"/>
      <c r="I14" s="5" t="n"/>
      <c r="J14" s="5" t="n"/>
    </row>
    <row r="15">
      <c r="A15" s="7" t="n">
        <v>5</v>
      </c>
      <c r="B15" s="7" t="inlineStr">
        <is>
          <t>4" rubber cove base</t>
        </is>
      </c>
      <c r="C15" s="8" t="n">
        <v>2850</v>
      </c>
      <c r="D15" s="7" t="inlineStr">
        <is>
          <t>LF</t>
        </is>
      </c>
      <c r="E15" s="9" t="n">
        <v>1.4</v>
      </c>
      <c r="F15" s="9" t="n">
        <v>1.6</v>
      </c>
      <c r="G15" s="9">
        <f>C15*E15</f>
        <v/>
      </c>
      <c r="H15" s="9">
        <f>C15*F15</f>
        <v/>
      </c>
      <c r="I15" s="9">
        <f>G15+H15</f>
        <v/>
      </c>
      <c r="J15" s="7" t="n"/>
    </row>
    <row r="16">
      <c r="A16" s="7" t="n">
        <v>6</v>
      </c>
      <c r="B16" s="7" t="inlineStr">
        <is>
          <t>Porcelain tile base</t>
        </is>
      </c>
      <c r="C16" s="8" t="n">
        <v>260</v>
      </c>
      <c r="D16" s="7" t="inlineStr">
        <is>
          <t>LF</t>
        </is>
      </c>
      <c r="E16" s="9" t="n">
        <v>6</v>
      </c>
      <c r="F16" s="9" t="n">
        <v>4.5</v>
      </c>
      <c r="G16" s="9">
        <f>C16*E16</f>
        <v/>
      </c>
      <c r="H16" s="9">
        <f>C16*F16</f>
        <v/>
      </c>
      <c r="I16" s="9">
        <f>G16+H16</f>
        <v/>
      </c>
      <c r="J16" s="7" t="n"/>
    </row>
    <row r="17">
      <c r="A17" s="7" t="n">
        <v>7</v>
      </c>
      <c r="B17" s="7" t="inlineStr">
        <is>
          <t>Transition strips</t>
        </is>
      </c>
      <c r="C17" s="8" t="n">
        <v>34</v>
      </c>
      <c r="D17" s="7" t="inlineStr">
        <is>
          <t>EA</t>
        </is>
      </c>
      <c r="E17" s="9" t="n">
        <v>22</v>
      </c>
      <c r="F17" s="9" t="n">
        <v>18</v>
      </c>
      <c r="G17" s="9">
        <f>C17*E17</f>
        <v/>
      </c>
      <c r="H17" s="9">
        <f>C17*F17</f>
        <v/>
      </c>
      <c r="I17" s="9">
        <f>G17+H17</f>
        <v/>
      </c>
      <c r="J17" s="7" t="n"/>
    </row>
    <row r="18">
      <c r="A18" s="7" t="n"/>
      <c r="B18" s="10" t="inlineStr">
        <is>
          <t>Subtotal (Base and Transitions)</t>
        </is>
      </c>
      <c r="C18" s="7" t="n"/>
      <c r="D18" s="7" t="n"/>
      <c r="E18" s="7" t="n"/>
      <c r="F18" s="7" t="n"/>
      <c r="G18" s="7" t="n"/>
      <c r="H18" s="7" t="n"/>
      <c r="I18" s="7" t="n"/>
      <c r="J18" s="11">
        <f>SUM(I15:I17)</f>
        <v/>
      </c>
    </row>
    <row r="20">
      <c r="A20" s="5" t="n"/>
      <c r="B20" s="6" t="inlineStr">
        <is>
          <t>Floor Preparation</t>
        </is>
      </c>
      <c r="C20" s="5" t="n"/>
      <c r="D20" s="5" t="n"/>
      <c r="E20" s="5" t="n"/>
      <c r="F20" s="5" t="n"/>
      <c r="G20" s="5" t="n"/>
      <c r="H20" s="5" t="n"/>
      <c r="I20" s="5" t="n"/>
      <c r="J20" s="5" t="n"/>
    </row>
    <row r="21">
      <c r="A21" s="7" t="n">
        <v>8</v>
      </c>
      <c r="B21" s="7" t="inlineStr">
        <is>
          <t>Moisture testing (RH)</t>
        </is>
      </c>
      <c r="C21" s="8" t="n">
        <v>6</v>
      </c>
      <c r="D21" s="7" t="inlineStr">
        <is>
          <t>EA</t>
        </is>
      </c>
      <c r="E21" s="9" t="n">
        <v>0</v>
      </c>
      <c r="F21" s="9" t="n">
        <v>180</v>
      </c>
      <c r="G21" s="9">
        <f>C21*E21</f>
        <v/>
      </c>
      <c r="H21" s="9">
        <f>C21*F21</f>
        <v/>
      </c>
      <c r="I21" s="9">
        <f>G21+H21</f>
        <v/>
      </c>
      <c r="J21" s="7" t="n"/>
    </row>
    <row r="22">
      <c r="A22" s="7" t="n">
        <v>9</v>
      </c>
      <c r="B22" s="7" t="inlineStr">
        <is>
          <t>Self-leveling underlayment, 1/4" avg</t>
        </is>
      </c>
      <c r="C22" s="8" t="n">
        <v>3200</v>
      </c>
      <c r="D22" s="7" t="inlineStr">
        <is>
          <t>SF</t>
        </is>
      </c>
      <c r="E22" s="9" t="n">
        <v>1.4</v>
      </c>
      <c r="F22" s="9" t="n">
        <v>1.9</v>
      </c>
      <c r="G22" s="9">
        <f>C22*E22</f>
        <v/>
      </c>
      <c r="H22" s="9">
        <f>C22*F22</f>
        <v/>
      </c>
      <c r="I22" s="9">
        <f>G22+H22</f>
        <v/>
      </c>
      <c r="J22" s="7" t="n"/>
    </row>
    <row r="23">
      <c r="A23" s="7" t="n">
        <v>10</v>
      </c>
      <c r="B23" s="7" t="inlineStr">
        <is>
          <t>Crack isolation membrane at tile</t>
        </is>
      </c>
      <c r="C23" s="8" t="n">
        <v>900</v>
      </c>
      <c r="D23" s="7" t="inlineStr">
        <is>
          <t>SF</t>
        </is>
      </c>
      <c r="E23" s="9" t="n">
        <v>1.1</v>
      </c>
      <c r="F23" s="9" t="n">
        <v>1.4</v>
      </c>
      <c r="G23" s="9">
        <f>C23*E23</f>
        <v/>
      </c>
      <c r="H23" s="9">
        <f>C23*F23</f>
        <v/>
      </c>
      <c r="I23" s="9">
        <f>G23+H23</f>
        <v/>
      </c>
      <c r="J23" s="7" t="n"/>
    </row>
    <row r="24">
      <c r="A24" s="7" t="n"/>
      <c r="B24" s="10" t="inlineStr">
        <is>
          <t>Subtotal (Floor Preparation)</t>
        </is>
      </c>
      <c r="C24" s="7" t="n"/>
      <c r="D24" s="7" t="n"/>
      <c r="E24" s="7" t="n"/>
      <c r="F24" s="7" t="n"/>
      <c r="G24" s="7" t="n"/>
      <c r="H24" s="7" t="n"/>
      <c r="I24" s="7" t="n"/>
      <c r="J24" s="11">
        <f>SUM(I21:I23)</f>
        <v/>
      </c>
    </row>
    <row r="26">
      <c r="B26" s="3" t="inlineStr">
        <is>
          <t>Subtotal</t>
        </is>
      </c>
      <c r="J26" s="12">
        <f>SUM(J12,J18,J24)</f>
        <v/>
      </c>
    </row>
    <row r="27">
      <c r="B27" s="3" t="inlineStr">
        <is>
          <t>Overhead and Profit</t>
        </is>
      </c>
      <c r="I27" s="13" t="n">
        <v>0.15</v>
      </c>
      <c r="J27" s="12">
        <f>I27*J26</f>
        <v/>
      </c>
    </row>
    <row r="28">
      <c r="B28" s="3" t="inlineStr">
        <is>
          <t>Insurance</t>
        </is>
      </c>
      <c r="I28" s="13" t="n">
        <v>0.05</v>
      </c>
      <c r="J28" s="12">
        <f>I28*J26</f>
        <v/>
      </c>
    </row>
    <row r="29">
      <c r="B29" s="3" t="inlineStr">
        <is>
          <t>Contingency</t>
        </is>
      </c>
      <c r="I29" s="13" t="n">
        <v>0.05</v>
      </c>
      <c r="J29" s="12">
        <f>I29*J26</f>
        <v/>
      </c>
    </row>
    <row r="30">
      <c r="A30" s="14" t="n"/>
      <c r="B30" s="15" t="inlineStr">
        <is>
          <t>Total Suggested Bid</t>
        </is>
      </c>
      <c r="C30" s="14" t="n"/>
      <c r="D30" s="14" t="n"/>
      <c r="E30" s="14" t="n"/>
      <c r="F30" s="14" t="n"/>
      <c r="G30" s="14" t="n"/>
      <c r="H30" s="14" t="n"/>
      <c r="I30" s="14" t="n"/>
      <c r="J30" s="16">
        <f>SUM(J26:J29)</f>
        <v/>
      </c>
    </row>
    <row r="32">
      <c r="B32" s="17" t="inlineStr">
        <is>
          <t>Clarifications (example): prices exclude permits, bonds and sales tax unless shown.</t>
        </is>
      </c>
    </row>
    <row r="33">
      <c r="B33" s="17" t="inlineStr">
        <is>
          <t>Quantities are measured from drawings and listed with units. Unit costs are example rates for illustration.</t>
        </is>
      </c>
    </row>
    <row r="34">
      <c r="B34" s="17" t="inlineStr">
        <is>
          <t>A real Nextron estimate is priced for your project location using RSMeans data, local supplier pricing and our cost database.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Nextron Estimating LLC</dc:creator>
  <dc:title xmlns:dc="http://purl.org/dc/elements/1.1/">Sample Flooring Estimate</dc:title>
  <dcterms:created xmlns:dcterms="http://purl.org/dc/terms/" xmlns:xsi="http://www.w3.org/2001/XMLSchema-instance" xsi:type="dcterms:W3CDTF">2026-11-01T15:07:21Z</dcterms:created>
  <dcterms:modified xmlns:dcterms="http://purl.org/dc/terms/" xmlns:xsi="http://www.w3.org/2001/XMLSchema-instance" xsi:type="dcterms:W3CDTF">2026-11-01T15:07:21Z</dcterms:modified>
</cp:coreProperties>
</file>