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Painting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Elementary school repaint, 48,000 SF floor area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Interior Walls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Gypsum walls, 2 coats latex eggshell</t>
        </is>
      </c>
      <c r="C8" s="8" t="n">
        <v>86000</v>
      </c>
      <c r="D8" s="7" t="inlineStr">
        <is>
          <t>SF</t>
        </is>
      </c>
      <c r="E8" s="9" t="n">
        <v>0.62</v>
      </c>
      <c r="F8" s="9" t="n">
        <v>0.18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CMU walls, block filler + 2 coats</t>
        </is>
      </c>
      <c r="C9" s="8" t="n">
        <v>24000</v>
      </c>
      <c r="D9" s="7" t="inlineStr">
        <is>
          <t>SF</t>
        </is>
      </c>
      <c r="E9" s="9" t="n">
        <v>0.95</v>
      </c>
      <c r="F9" s="9" t="n">
        <v>0.42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Epoxy coating, restroom walls</t>
        </is>
      </c>
      <c r="C10" s="8" t="n">
        <v>3800</v>
      </c>
      <c r="D10" s="7" t="inlineStr">
        <is>
          <t>SF</t>
        </is>
      </c>
      <c r="E10" s="9" t="n">
        <v>1.9</v>
      </c>
      <c r="F10" s="9" t="n">
        <v>0.95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/>
      <c r="B11" s="10" t="inlineStr">
        <is>
          <t>Subtotal (Interior Walls)</t>
        </is>
      </c>
      <c r="C11" s="7" t="n"/>
      <c r="D11" s="7" t="n"/>
      <c r="E11" s="7" t="n"/>
      <c r="F11" s="7" t="n"/>
      <c r="G11" s="7" t="n"/>
      <c r="H11" s="7" t="n"/>
      <c r="I11" s="7" t="n"/>
      <c r="J11" s="11">
        <f>SUM(I8:I10)</f>
        <v/>
      </c>
    </row>
    <row r="13">
      <c r="A13" s="5" t="n"/>
      <c r="B13" s="6" t="inlineStr">
        <is>
          <t>Ceilings and Structure</t>
        </is>
      </c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7" t="n">
        <v>4</v>
      </c>
      <c r="B14" s="7" t="inlineStr">
        <is>
          <t>Gypsum ceilings, 2 coats flat</t>
        </is>
      </c>
      <c r="C14" s="8" t="n">
        <v>6200</v>
      </c>
      <c r="D14" s="7" t="inlineStr">
        <is>
          <t>SF</t>
        </is>
      </c>
      <c r="E14" s="9" t="n">
        <v>0.7</v>
      </c>
      <c r="F14" s="9" t="n">
        <v>0.16</v>
      </c>
      <c r="G14" s="9">
        <f>C14*E14</f>
        <v/>
      </c>
      <c r="H14" s="9">
        <f>C14*F14</f>
        <v/>
      </c>
      <c r="I14" s="9">
        <f>G14+H14</f>
        <v/>
      </c>
      <c r="J14" s="7" t="n"/>
    </row>
    <row r="15">
      <c r="A15" s="7" t="n">
        <v>5</v>
      </c>
      <c r="B15" s="7" t="inlineStr">
        <is>
          <t>Exposed deck and joists, spray</t>
        </is>
      </c>
      <c r="C15" s="8" t="n">
        <v>12000</v>
      </c>
      <c r="D15" s="7" t="inlineStr">
        <is>
          <t>SF</t>
        </is>
      </c>
      <c r="E15" s="9" t="n">
        <v>0.55</v>
      </c>
      <c r="F15" s="9" t="n">
        <v>0.22</v>
      </c>
      <c r="G15" s="9">
        <f>C15*E15</f>
        <v/>
      </c>
      <c r="H15" s="9">
        <f>C15*F15</f>
        <v/>
      </c>
      <c r="I15" s="9">
        <f>G15+H15</f>
        <v/>
      </c>
      <c r="J15" s="7" t="n"/>
    </row>
    <row r="16">
      <c r="A16" s="7" t="n"/>
      <c r="B16" s="10" t="inlineStr">
        <is>
          <t>Subtotal (Ceilings and Structure)</t>
        </is>
      </c>
      <c r="C16" s="7" t="n"/>
      <c r="D16" s="7" t="n"/>
      <c r="E16" s="7" t="n"/>
      <c r="F16" s="7" t="n"/>
      <c r="G16" s="7" t="n"/>
      <c r="H16" s="7" t="n"/>
      <c r="I16" s="7" t="n"/>
      <c r="J16" s="11">
        <f>SUM(I14:I15)</f>
        <v/>
      </c>
    </row>
    <row r="18">
      <c r="A18" s="5" t="n"/>
      <c r="B18" s="6" t="inlineStr">
        <is>
          <t>Doors, Frames and Trim</t>
        </is>
      </c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7" t="n">
        <v>6</v>
      </c>
      <c r="B19" s="7" t="inlineStr">
        <is>
          <t>Hollow metal door, both sides</t>
        </is>
      </c>
      <c r="C19" s="8" t="n">
        <v>92</v>
      </c>
      <c r="D19" s="7" t="inlineStr">
        <is>
          <t>EA</t>
        </is>
      </c>
      <c r="E19" s="9" t="n">
        <v>65</v>
      </c>
      <c r="F19" s="9" t="n">
        <v>18</v>
      </c>
      <c r="G19" s="9">
        <f>C19*E19</f>
        <v/>
      </c>
      <c r="H19" s="9">
        <f>C19*F19</f>
        <v/>
      </c>
      <c r="I19" s="9">
        <f>G19+H19</f>
        <v/>
      </c>
      <c r="J19" s="7" t="n"/>
    </row>
    <row r="20">
      <c r="A20" s="7" t="n">
        <v>7</v>
      </c>
      <c r="B20" s="7" t="inlineStr">
        <is>
          <t>Hollow metal frame</t>
        </is>
      </c>
      <c r="C20" s="8" t="n">
        <v>92</v>
      </c>
      <c r="D20" s="7" t="inlineStr">
        <is>
          <t>EA</t>
        </is>
      </c>
      <c r="E20" s="9" t="n">
        <v>38</v>
      </c>
      <c r="F20" s="9" t="n">
        <v>8</v>
      </c>
      <c r="G20" s="9">
        <f>C20*E20</f>
        <v/>
      </c>
      <c r="H20" s="9">
        <f>C20*F20</f>
        <v/>
      </c>
      <c r="I20" s="9">
        <f>G20+H20</f>
        <v/>
      </c>
      <c r="J20" s="7" t="n"/>
    </row>
    <row r="21">
      <c r="A21" s="7" t="n">
        <v>8</v>
      </c>
      <c r="B21" s="7" t="inlineStr">
        <is>
          <t>Handrails and trim</t>
        </is>
      </c>
      <c r="C21" s="8" t="n">
        <v>640</v>
      </c>
      <c r="D21" s="7" t="inlineStr">
        <is>
          <t>LF</t>
        </is>
      </c>
      <c r="E21" s="9" t="n">
        <v>1.8</v>
      </c>
      <c r="F21" s="9" t="n">
        <v>0.4</v>
      </c>
      <c r="G21" s="9">
        <f>C21*E21</f>
        <v/>
      </c>
      <c r="H21" s="9">
        <f>C21*F21</f>
        <v/>
      </c>
      <c r="I21" s="9">
        <f>G21+H21</f>
        <v/>
      </c>
      <c r="J21" s="7" t="n"/>
    </row>
    <row r="22">
      <c r="A22" s="7" t="n"/>
      <c r="B22" s="10" t="inlineStr">
        <is>
          <t>Subtotal (Doors, Frames and Trim)</t>
        </is>
      </c>
      <c r="C22" s="7" t="n"/>
      <c r="D22" s="7" t="n"/>
      <c r="E22" s="7" t="n"/>
      <c r="F22" s="7" t="n"/>
      <c r="G22" s="7" t="n"/>
      <c r="H22" s="7" t="n"/>
      <c r="I22" s="7" t="n"/>
      <c r="J22" s="11">
        <f>SUM(I19:I21)</f>
        <v/>
      </c>
    </row>
    <row r="24">
      <c r="A24" s="5" t="n"/>
      <c r="B24" s="6" t="inlineStr">
        <is>
          <t>Preparation</t>
        </is>
      </c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7" t="n">
        <v>9</v>
      </c>
      <c r="B25" s="7" t="inlineStr">
        <is>
          <t>Patching, caulking and spot priming</t>
        </is>
      </c>
      <c r="C25" s="8" t="n">
        <v>1</v>
      </c>
      <c r="D25" s="7" t="inlineStr">
        <is>
          <t>LS</t>
        </is>
      </c>
      <c r="E25" s="9" t="n">
        <v>6800</v>
      </c>
      <c r="F25" s="9" t="n">
        <v>1200</v>
      </c>
      <c r="G25" s="9">
        <f>C25*E25</f>
        <v/>
      </c>
      <c r="H25" s="9">
        <f>C25*F25</f>
        <v/>
      </c>
      <c r="I25" s="9">
        <f>G25+H25</f>
        <v/>
      </c>
      <c r="J25" s="7" t="n"/>
    </row>
    <row r="26">
      <c r="A26" s="7" t="n">
        <v>10</v>
      </c>
      <c r="B26" s="7" t="inlineStr">
        <is>
          <t>Protection and masking</t>
        </is>
      </c>
      <c r="C26" s="8" t="n">
        <v>1</v>
      </c>
      <c r="D26" s="7" t="inlineStr">
        <is>
          <t>LS</t>
        </is>
      </c>
      <c r="E26" s="9" t="n">
        <v>3200</v>
      </c>
      <c r="F26" s="9" t="n">
        <v>900</v>
      </c>
      <c r="G26" s="9">
        <f>C26*E26</f>
        <v/>
      </c>
      <c r="H26" s="9">
        <f>C26*F26</f>
        <v/>
      </c>
      <c r="I26" s="9">
        <f>G26+H26</f>
        <v/>
      </c>
      <c r="J26" s="7" t="n"/>
    </row>
    <row r="27">
      <c r="A27" s="7" t="n"/>
      <c r="B27" s="10" t="inlineStr">
        <is>
          <t>Subtotal (Preparation)</t>
        </is>
      </c>
      <c r="C27" s="7" t="n"/>
      <c r="D27" s="7" t="n"/>
      <c r="E27" s="7" t="n"/>
      <c r="F27" s="7" t="n"/>
      <c r="G27" s="7" t="n"/>
      <c r="H27" s="7" t="n"/>
      <c r="I27" s="7" t="n"/>
      <c r="J27" s="11">
        <f>SUM(I25:I26)</f>
        <v/>
      </c>
    </row>
    <row r="29">
      <c r="B29" s="3" t="inlineStr">
        <is>
          <t>Subtotal</t>
        </is>
      </c>
      <c r="J29" s="12">
        <f>SUM(J11,J16,J22,J27)</f>
        <v/>
      </c>
    </row>
    <row r="30">
      <c r="B30" s="3" t="inlineStr">
        <is>
          <t>Overhead and Profit</t>
        </is>
      </c>
      <c r="I30" s="13" t="n">
        <v>0.15</v>
      </c>
      <c r="J30" s="12">
        <f>I30*J29</f>
        <v/>
      </c>
    </row>
    <row r="31">
      <c r="B31" s="3" t="inlineStr">
        <is>
          <t>Insurance</t>
        </is>
      </c>
      <c r="I31" s="13" t="n">
        <v>0.05</v>
      </c>
      <c r="J31" s="12">
        <f>I31*J29</f>
        <v/>
      </c>
    </row>
    <row r="32">
      <c r="B32" s="3" t="inlineStr">
        <is>
          <t>Contingency</t>
        </is>
      </c>
      <c r="I32" s="13" t="n">
        <v>0.05</v>
      </c>
      <c r="J32" s="12">
        <f>I32*J29</f>
        <v/>
      </c>
    </row>
    <row r="33">
      <c r="A33" s="14" t="n"/>
      <c r="B33" s="15" t="inlineStr">
        <is>
          <t>Total Suggested Bid</t>
        </is>
      </c>
      <c r="C33" s="14" t="n"/>
      <c r="D33" s="14" t="n"/>
      <c r="E33" s="14" t="n"/>
      <c r="F33" s="14" t="n"/>
      <c r="G33" s="14" t="n"/>
      <c r="H33" s="14" t="n"/>
      <c r="I33" s="14" t="n"/>
      <c r="J33" s="16">
        <f>SUM(J29:J32)</f>
        <v/>
      </c>
    </row>
    <row r="35">
      <c r="B35" s="17" t="inlineStr">
        <is>
          <t>Clarifications (example): prices exclude permits, bonds and sales tax unless shown.</t>
        </is>
      </c>
    </row>
    <row r="36">
      <c r="B36" s="17" t="inlineStr">
        <is>
          <t>Quantities are measured from drawings and listed with units. Unit costs are example rates for illustration.</t>
        </is>
      </c>
    </row>
    <row r="37">
      <c r="B37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Painting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